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129.NORDREFOLLO\Nordre Follo kommune\Folloregionen IPR\Folloregionen IPR\møte 10 09 2021\"/>
    </mc:Choice>
  </mc:AlternateContent>
  <xr:revisionPtr revIDLastSave="0" documentId="8_{D4152EE2-4D13-4580-8CDD-83CE2B17428E}" xr6:coauthVersionLast="45" xr6:coauthVersionMax="45" xr10:uidLastSave="{00000000-0000-0000-0000-000000000000}"/>
  <bookViews>
    <workbookView xWindow="-120" yWindow="-120" windowWidth="29040" windowHeight="15840" activeTab="2" xr2:uid="{1A1AF304-0250-4EFE-A177-075C8FCDA5B6}"/>
  </bookViews>
  <sheets>
    <sheet name="Forslag 1-5" sheetId="1" r:id="rId1"/>
    <sheet name="Kart" sheetId="3" r:id="rId2"/>
    <sheet name="tilbakemeldinger m.m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0" i="1"/>
  <c r="F29" i="1"/>
  <c r="F28" i="1"/>
  <c r="F27" i="1"/>
  <c r="F26" i="1"/>
  <c r="F23" i="1"/>
  <c r="F22" i="1"/>
  <c r="F21" i="1"/>
  <c r="F20" i="1"/>
  <c r="F19" i="1"/>
  <c r="F16" i="1"/>
  <c r="F15" i="1"/>
  <c r="F14" i="1"/>
  <c r="F11" i="1"/>
  <c r="F10" i="1"/>
  <c r="F9" i="1"/>
  <c r="F8" i="1"/>
  <c r="F7" i="1"/>
  <c r="F6" i="1"/>
  <c r="F5" i="1"/>
  <c r="E10" i="1"/>
  <c r="D10" i="1"/>
  <c r="C16" i="1"/>
  <c r="E26" i="1"/>
  <c r="E28" i="1"/>
  <c r="E27" i="1"/>
  <c r="E29" i="1"/>
  <c r="E30" i="1"/>
  <c r="D30" i="1"/>
  <c r="D29" i="1"/>
  <c r="D28" i="1"/>
  <c r="D27" i="1"/>
  <c r="D26" i="1"/>
  <c r="E22" i="1"/>
  <c r="E23" i="1"/>
  <c r="D23" i="1"/>
  <c r="D22" i="1"/>
  <c r="D21" i="1"/>
  <c r="E20" i="1"/>
  <c r="D20" i="1"/>
  <c r="E19" i="1"/>
  <c r="D19" i="1"/>
  <c r="E15" i="1"/>
  <c r="D15" i="1"/>
  <c r="E14" i="1"/>
  <c r="D14" i="1"/>
  <c r="E6" i="1"/>
  <c r="E5" i="1"/>
  <c r="E7" i="1"/>
  <c r="E8" i="1"/>
  <c r="E9" i="1"/>
  <c r="E11" i="1"/>
  <c r="D11" i="1"/>
  <c r="D9" i="1"/>
  <c r="D8" i="1"/>
  <c r="D7" i="1"/>
  <c r="D6" i="1"/>
  <c r="D5" i="1"/>
  <c r="C23" i="1"/>
  <c r="C22" i="1"/>
  <c r="C21" i="1"/>
  <c r="C20" i="1"/>
  <c r="C19" i="1"/>
  <c r="C30" i="1"/>
  <c r="C29" i="1"/>
  <c r="C28" i="1"/>
  <c r="C27" i="1"/>
  <c r="C26" i="1"/>
  <c r="E36" i="1"/>
  <c r="C37" i="1"/>
  <c r="C36" i="1"/>
  <c r="C35" i="1"/>
  <c r="C34" i="1"/>
  <c r="C33" i="1"/>
  <c r="D37" i="1"/>
  <c r="E37" i="1" s="1"/>
  <c r="D36" i="1"/>
  <c r="D34" i="1"/>
  <c r="E34" i="1" s="1"/>
  <c r="E21" i="1"/>
  <c r="C15" i="1"/>
  <c r="C14" i="1"/>
  <c r="D16" i="1" l="1"/>
  <c r="E16" i="1" s="1"/>
  <c r="D33" i="1"/>
  <c r="E33" i="1" s="1"/>
  <c r="D35" i="1" l="1"/>
  <c r="E35" i="1" s="1"/>
</calcChain>
</file>

<file path=xl/sharedStrings.xml><?xml version="1.0" encoding="utf-8"?>
<sst xmlns="http://schemas.openxmlformats.org/spreadsheetml/2006/main" count="104" uniqueCount="65">
  <si>
    <t xml:space="preserve">Forslag til organisering av geografiske kimanettverk i Viken </t>
  </si>
  <si>
    <t xml:space="preserve">Forslag 1 - flere mindre nettverk </t>
  </si>
  <si>
    <t xml:space="preserve">Nettverk </t>
  </si>
  <si>
    <t xml:space="preserve">kommuner </t>
  </si>
  <si>
    <t xml:space="preserve">Finansieringsbeløp komuner </t>
  </si>
  <si>
    <t xml:space="preserve">Finansieringsbeløp Viken FK </t>
  </si>
  <si>
    <t xml:space="preserve">Totalt finansieringsbeløp </t>
  </si>
  <si>
    <t xml:space="preserve">Tilsvarer stilling % </t>
  </si>
  <si>
    <t>Hallingdal klimanettverk</t>
  </si>
  <si>
    <t xml:space="preserve">Flå, Gol, Hemsedal, Hol, Nesbyen, Ål </t>
  </si>
  <si>
    <t>Numedalen og omegn klimanettverk</t>
  </si>
  <si>
    <t xml:space="preserve">Nore og Uvdal, Rollag, Sigdal, Flesberg, Kongsberg, Øvre Eiker, Modum </t>
  </si>
  <si>
    <t xml:space="preserve">Miljønettverk Øvre Romerike </t>
  </si>
  <si>
    <t>Hurdal, Eidsvoll, Nes, Nannestad, Gjerdrum, Ullensaker</t>
  </si>
  <si>
    <t xml:space="preserve">Miljønettverk nedre Romerike </t>
  </si>
  <si>
    <t>Lillestrøm, Aurskog-Høland, Lørenskog, Rællingen, Nittedal</t>
  </si>
  <si>
    <t xml:space="preserve">Follo klimanettverk </t>
  </si>
  <si>
    <t>Frogn, Enebakk, Nesodden, Nordre Follo, Vestby, Ås</t>
  </si>
  <si>
    <t xml:space="preserve">Klima Østfold </t>
  </si>
  <si>
    <t>Aremark, Fredrikstad, Hvaler, Halden, Indre Østfold, Marker, Moss, Rakkestad, Råde, Sarpsborg, Skiptvet, Våler</t>
  </si>
  <si>
    <t xml:space="preserve">Midt-Viken klimanettverk </t>
  </si>
  <si>
    <t>Asker, Bærum, Drammen, Hole, Jevnaker, Krødsherad, Lier, Lunner,  Ringerike</t>
  </si>
  <si>
    <t xml:space="preserve">*Aktive og innovative uten Hurdal og Nedre Romerike Miljønettverk. </t>
  </si>
  <si>
    <t xml:space="preserve">Forslag 2 - tredeling av Viken </t>
  </si>
  <si>
    <t>kommuner</t>
  </si>
  <si>
    <t>Finansieringsbeløp komuner</t>
  </si>
  <si>
    <t xml:space="preserve">tilsvarer stilling % </t>
  </si>
  <si>
    <t xml:space="preserve">Hallingdal, Numedalen og omeign klimanettverk </t>
  </si>
  <si>
    <t xml:space="preserve">Hol, Hemsedal, Gol, Flå, Nes, Ål, Nore og Uvdal, Rollag, Flesberg, Kongsberg, Sigdal, Øvre eiker, og Modum </t>
  </si>
  <si>
    <t xml:space="preserve">Midt-Viken og Romerike klimanettverk (Øvre og Nedre Romerike klimanettverk, og Innovative) </t>
  </si>
  <si>
    <t>Asker, Bærum, Drammen, Hole, Jevnaker, Krødsherad, Lier, Lunner, Ringerike, Eidsvoll, Hurdal, Nannestad, Nes, Gjerdrum, Ullensaker,  Aurskog-Høland, Lillestrøm, Lørenskog, Nittedal,  Rælingen</t>
  </si>
  <si>
    <t xml:space="preserve">Follo og Østfold klimanettverk </t>
  </si>
  <si>
    <t>Aremark, Fredrikstad, Hvaler, Halden, Indre Østfold, Marker, Moss, Rakkestad, Råde, Sarpsborg, Skiptvet, Våler, Frogn, Enebakk, Nesodden, Nordre Follo, Vestby, Ås</t>
  </si>
  <si>
    <t>Forslag 3 - Hybrid av mindre og tredeling</t>
  </si>
  <si>
    <t>Nettverk</t>
  </si>
  <si>
    <t xml:space="preserve">Hallingdal og Numedal og omeign klimanettverk </t>
  </si>
  <si>
    <t xml:space="preserve">Hol, Hemsedal, Gol, Flå, Nes, Ål, Nore og Uvdal, Rollag, Flesberg, Kongsberg, Sigdal, Øvre eiker, Modum og Hole  </t>
  </si>
  <si>
    <t>Romerike miljønettverk</t>
  </si>
  <si>
    <t>Hurdal, Eidsvoll, Nes, Nannestad, Gjerdrum, Ullensaker, Lillestrøm, Aurskog-Høland, Lørenskog, Rællingen, Nittedal</t>
  </si>
  <si>
    <t>Nordre Follo, Nesodden, Vestby, Ås, Frogn, Enebakk</t>
  </si>
  <si>
    <t xml:space="preserve">Forslag 4 - mellomstore klimanettverk </t>
  </si>
  <si>
    <t xml:space="preserve">Kommuner </t>
  </si>
  <si>
    <t>Midt-Viken og Nedre Romerike klimanettverk</t>
  </si>
  <si>
    <t>Asker, Bærum, Drammen, Hole, Jevnaker, Krødsherad, Lier, Lunner,  Ringerike, Aurskog-Høland, Lillestrøm, Lørenskog, Nittedal og Rælingen</t>
  </si>
  <si>
    <t xml:space="preserve">Forslag 5 - fem klimanettverk i Viken  </t>
  </si>
  <si>
    <t>finansieringsbeløp kommuner</t>
  </si>
  <si>
    <t xml:space="preserve">finansieringsbeløp Viken FK </t>
  </si>
  <si>
    <t xml:space="preserve">totalt finansieringsbeløp </t>
  </si>
  <si>
    <t xml:space="preserve">Aktive og innovative klimakommuner </t>
  </si>
  <si>
    <r>
      <t>Asker, Bærum, Drammen,</t>
    </r>
    <r>
      <rPr>
        <b/>
        <sz val="11"/>
        <color theme="1"/>
        <rFont val="Calibri"/>
        <family val="2"/>
        <scheme val="minor"/>
      </rPr>
      <t xml:space="preserve"> Hurdal,</t>
    </r>
    <r>
      <rPr>
        <sz val="11"/>
        <color theme="1"/>
        <rFont val="Calibri"/>
        <family val="2"/>
        <scheme val="minor"/>
      </rPr>
      <t xml:space="preserve"> Jevnaker, Krødsherad, Ringerike, (Lunner), </t>
    </r>
    <r>
      <rPr>
        <b/>
        <sz val="11"/>
        <color theme="1"/>
        <rFont val="Calibri"/>
        <family val="2"/>
        <scheme val="minor"/>
      </rPr>
      <t>Aurskog-Høland, Lillestrøm, Lørenskog, Nittedal og Rælingen</t>
    </r>
  </si>
  <si>
    <t xml:space="preserve">1. </t>
  </si>
  <si>
    <t xml:space="preserve">2. </t>
  </si>
  <si>
    <t>3.</t>
  </si>
  <si>
    <t>4.</t>
  </si>
  <si>
    <t>5.</t>
  </si>
  <si>
    <t xml:space="preserve">Denne organisering legger til rette fro flere små nettverk, til sammen 6 geografiske klimanettverk i Viken. Bygger på eksisterende klimanettverk i tilegg til Numedalen klimanettverk og Midt-Viken klimanettverk. </t>
  </si>
  <si>
    <t xml:space="preserve">Finansieringen er preget av mindre beløp og større prosentandel fra fylkeskommunen til nettverkene Hallingdal klimanettverk og Numedalen klimanettverk </t>
  </si>
  <si>
    <t xml:space="preserve">Forslag 3 - Hybrid av mindre og tredeling </t>
  </si>
  <si>
    <t>Forslag 5 - fem klimanettverk i Viken</t>
  </si>
  <si>
    <t xml:space="preserve">Aktive og innovative klimakommuner nettverket ønsker en inndeling hvor de kan være et stort nettverk bestående av Midt-Viken, Øvre og Nedre Romerike. </t>
  </si>
  <si>
    <t xml:space="preserve">Generelle tilbakemeldinger </t>
  </si>
  <si>
    <t xml:space="preserve">Ringerikeregionen: består av kommunene Krødherrad, Modum, Ringerike, Jevnaker og Hole. Ønsker å være i samme nettverk. Ønsker derfor forslag 2, 4 eller 5, men med Modum som deltaker i det store nettverket. </t>
  </si>
  <si>
    <t xml:space="preserve">Hallingdal: ønsker å bestå som nettverk, ikke sammenslåing </t>
  </si>
  <si>
    <t xml:space="preserve">Jevnaker: slutter seg til Ringeriksregionen, ønsker forslag 2, 4 eller 5 </t>
  </si>
  <si>
    <t xml:space="preserve">Hole: slutter seg til Ringeriksregionen, ønsker forslag 2, 4 eller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</si>
</sst>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rgb="FF444444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wrapText="1"/>
    </xf>
    <xf numFmtId="2" fontId="0" fillId="0" borderId="0" xfId="0" applyNumberFormat="1" applyAlignment="1">
      <alignment horizontal="left"/>
    </xf>
    <xf numFmtId="0" fontId="1" fillId="5" borderId="0" xfId="0" applyFont="1" applyFill="1"/>
    <xf numFmtId="0" fontId="0" fillId="5" borderId="0" xfId="0" applyFill="1"/>
    <xf numFmtId="0" fontId="0" fillId="7" borderId="0" xfId="0" applyFill="1"/>
    <xf numFmtId="0" fontId="1" fillId="7" borderId="0" xfId="0" applyFont="1" applyFill="1"/>
    <xf numFmtId="0" fontId="0" fillId="7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3" borderId="0" xfId="0" applyFill="1" applyAlignment="1">
      <alignment wrapText="1"/>
    </xf>
    <xf numFmtId="0" fontId="1" fillId="8" borderId="0" xfId="0" applyFont="1" applyFill="1"/>
    <xf numFmtId="0" fontId="0" fillId="8" borderId="0" xfId="0" applyFill="1"/>
    <xf numFmtId="0" fontId="0" fillId="8" borderId="0" xfId="0" applyFill="1" applyAlignment="1">
      <alignment wrapText="1"/>
    </xf>
    <xf numFmtId="0" fontId="0" fillId="9" borderId="0" xfId="0" applyFill="1"/>
    <xf numFmtId="0" fontId="1" fillId="9" borderId="0" xfId="0" applyFont="1" applyFill="1"/>
    <xf numFmtId="0" fontId="3" fillId="5" borderId="0" xfId="0" applyFont="1" applyFill="1"/>
    <xf numFmtId="0" fontId="4" fillId="5" borderId="0" xfId="0" applyFont="1" applyFill="1"/>
    <xf numFmtId="2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0" fillId="10" borderId="0" xfId="0" applyFill="1"/>
    <xf numFmtId="0" fontId="5" fillId="11" borderId="0" xfId="0" applyFont="1" applyFill="1" applyAlignment="1">
      <alignment wrapText="1"/>
    </xf>
    <xf numFmtId="0" fontId="0" fillId="11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10" borderId="0" xfId="0" applyFill="1" applyAlignment="1">
      <alignment wrapText="1"/>
    </xf>
    <xf numFmtId="0" fontId="1" fillId="1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47625</xdr:rowOff>
    </xdr:from>
    <xdr:to>
      <xdr:col>4</xdr:col>
      <xdr:colOff>149225</xdr:colOff>
      <xdr:row>18</xdr:row>
      <xdr:rowOff>68753</xdr:rowOff>
    </xdr:to>
    <xdr:pic>
      <xdr:nvPicPr>
        <xdr:cNvPr id="2" name="Plassholder for innhold 4" descr="Et bilde som inneholder kart&#10;&#10;Automatisk generert beskrivelse">
          <a:extLst>
            <a:ext uri="{FF2B5EF4-FFF2-40B4-BE49-F238E27FC236}">
              <a16:creationId xmlns:a16="http://schemas.microsoft.com/office/drawing/2014/main" id="{43957AE7-F3C1-423F-973E-6B202CC2CDDB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04775" y="228600"/>
          <a:ext cx="3092450" cy="309770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9524</xdr:colOff>
      <xdr:row>1</xdr:row>
      <xdr:rowOff>2352</xdr:rowOff>
    </xdr:from>
    <xdr:to>
      <xdr:col>10</xdr:col>
      <xdr:colOff>209549</xdr:colOff>
      <xdr:row>18</xdr:row>
      <xdr:rowOff>98424</xdr:rowOff>
    </xdr:to>
    <xdr:pic>
      <xdr:nvPicPr>
        <xdr:cNvPr id="3" name="Plassholder for bilde 10" descr="Et bilde som inneholder kart&#10;&#10;Automatisk generert beskrivelse">
          <a:extLst>
            <a:ext uri="{FF2B5EF4-FFF2-40B4-BE49-F238E27FC236}">
              <a16:creationId xmlns:a16="http://schemas.microsoft.com/office/drawing/2014/main" id="{676185C3-5585-48A2-8260-98D772963956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6" b="1076"/>
        <a:stretch>
          <a:fillRect/>
        </a:stretch>
      </xdr:blipFill>
      <xdr:spPr>
        <a:xfrm>
          <a:off x="4581524" y="183327"/>
          <a:ext cx="3248025" cy="317264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95251</xdr:colOff>
      <xdr:row>1</xdr:row>
      <xdr:rowOff>3174</xdr:rowOff>
    </xdr:from>
    <xdr:to>
      <xdr:col>16</xdr:col>
      <xdr:colOff>352070</xdr:colOff>
      <xdr:row>18</xdr:row>
      <xdr:rowOff>161922</xdr:rowOff>
    </xdr:to>
    <xdr:pic>
      <xdr:nvPicPr>
        <xdr:cNvPr id="4" name="Plassholder for bilde 6" descr="Et bilde som inneholder kart&#10;&#10;Automatisk generert beskrivelse">
          <a:extLst>
            <a:ext uri="{FF2B5EF4-FFF2-40B4-BE49-F238E27FC236}">
              <a16:creationId xmlns:a16="http://schemas.microsoft.com/office/drawing/2014/main" id="{DB69AED7-5AE1-4D49-8243-F5238F2FA028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6" b="1076"/>
        <a:stretch>
          <a:fillRect/>
        </a:stretch>
      </xdr:blipFill>
      <xdr:spPr>
        <a:xfrm>
          <a:off x="9239251" y="184149"/>
          <a:ext cx="3304819" cy="3235323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21</xdr:row>
      <xdr:rowOff>92075</xdr:rowOff>
    </xdr:from>
    <xdr:to>
      <xdr:col>4</xdr:col>
      <xdr:colOff>444500</xdr:colOff>
      <xdr:row>39</xdr:row>
      <xdr:rowOff>281</xdr:rowOff>
    </xdr:to>
    <xdr:pic>
      <xdr:nvPicPr>
        <xdr:cNvPr id="5" name="Plassholder for bilde 6" descr="Et bilde som inneholder kart&#10;&#10;Automatisk generert beskrivelse">
          <a:extLst>
            <a:ext uri="{FF2B5EF4-FFF2-40B4-BE49-F238E27FC236}">
              <a16:creationId xmlns:a16="http://schemas.microsoft.com/office/drawing/2014/main" id="{FF8C2A82-043C-42F2-BABC-F1602A6AA276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6" b="1076"/>
        <a:stretch>
          <a:fillRect/>
        </a:stretch>
      </xdr:blipFill>
      <xdr:spPr>
        <a:xfrm>
          <a:off x="257176" y="3892550"/>
          <a:ext cx="3235324" cy="3165756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247651</xdr:colOff>
      <xdr:row>21</xdr:row>
      <xdr:rowOff>65310</xdr:rowOff>
    </xdr:from>
    <xdr:to>
      <xdr:col>10</xdr:col>
      <xdr:colOff>466725</xdr:colOff>
      <xdr:row>38</xdr:row>
      <xdr:rowOff>180206</xdr:rowOff>
    </xdr:to>
    <xdr:pic>
      <xdr:nvPicPr>
        <xdr:cNvPr id="6" name="Plassholder for bilde 5" descr="Et bilde som inneholder kart&#10;&#10;Automatisk generert beskrivelse">
          <a:extLst>
            <a:ext uri="{FF2B5EF4-FFF2-40B4-BE49-F238E27FC236}">
              <a16:creationId xmlns:a16="http://schemas.microsoft.com/office/drawing/2014/main" id="{7F6D59F9-BB87-46BA-AA6A-5019B0BDB0B6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6" b="1076"/>
        <a:stretch>
          <a:fillRect/>
        </a:stretch>
      </xdr:blipFill>
      <xdr:spPr>
        <a:xfrm>
          <a:off x="4819651" y="3865785"/>
          <a:ext cx="3267074" cy="3191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F8D13-4989-480F-94B2-8037B3E2D306}">
  <dimension ref="A1:K42"/>
  <sheetViews>
    <sheetView zoomScaleNormal="100" workbookViewId="0">
      <selection activeCell="I15" sqref="I15"/>
    </sheetView>
  </sheetViews>
  <sheetFormatPr baseColWidth="10" defaultColWidth="11.42578125" defaultRowHeight="15" x14ac:dyDescent="0.25"/>
  <cols>
    <col min="1" max="1" width="26.85546875" customWidth="1"/>
    <col min="2" max="2" width="42.7109375" customWidth="1"/>
    <col min="3" max="3" width="24.140625" customWidth="1"/>
    <col min="4" max="4" width="18.5703125" customWidth="1"/>
    <col min="6" max="6" width="12.85546875" customWidth="1"/>
  </cols>
  <sheetData>
    <row r="1" spans="1:11" ht="19.5" x14ac:dyDescent="0.3">
      <c r="A1" s="23" t="s">
        <v>0</v>
      </c>
      <c r="B1" s="24"/>
      <c r="C1" s="10"/>
      <c r="D1" s="10"/>
      <c r="E1" s="10"/>
      <c r="F1" s="10"/>
      <c r="G1" s="10"/>
      <c r="H1" s="10"/>
      <c r="I1" s="10"/>
      <c r="J1" s="10"/>
      <c r="K1" s="10"/>
    </row>
    <row r="2" spans="1:11" ht="19.5" x14ac:dyDescent="0.3">
      <c r="A2" s="23"/>
      <c r="B2" s="24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45" x14ac:dyDescent="0.25">
      <c r="A4" s="4" t="s">
        <v>2</v>
      </c>
      <c r="B4" s="4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4"/>
      <c r="H4" s="4"/>
      <c r="I4" s="4"/>
      <c r="J4" s="4"/>
      <c r="K4" s="4"/>
    </row>
    <row r="5" spans="1:11" x14ac:dyDescent="0.25">
      <c r="A5" t="s">
        <v>8</v>
      </c>
      <c r="B5" t="s">
        <v>9</v>
      </c>
      <c r="C5" s="8">
        <v>186000</v>
      </c>
      <c r="D5" s="25">
        <f t="shared" ref="D5:D11" si="0">C5</f>
        <v>186000</v>
      </c>
      <c r="E5" s="25">
        <f t="shared" ref="E5:E11" si="1">C5+D5</f>
        <v>372000</v>
      </c>
      <c r="F5" s="26">
        <f t="shared" ref="F5:F11" si="2">E5/1100000</f>
        <v>0.33818181818181819</v>
      </c>
    </row>
    <row r="6" spans="1:11" ht="30" x14ac:dyDescent="0.25">
      <c r="A6" t="s">
        <v>10</v>
      </c>
      <c r="B6" s="7" t="s">
        <v>11</v>
      </c>
      <c r="C6" s="8">
        <v>367000</v>
      </c>
      <c r="D6" s="25">
        <f t="shared" si="0"/>
        <v>367000</v>
      </c>
      <c r="E6" s="25">
        <f t="shared" si="1"/>
        <v>734000</v>
      </c>
      <c r="F6" s="26">
        <f t="shared" si="2"/>
        <v>0.66727272727272724</v>
      </c>
    </row>
    <row r="7" spans="1:11" ht="30" x14ac:dyDescent="0.25">
      <c r="A7" t="s">
        <v>12</v>
      </c>
      <c r="B7" s="7" t="s">
        <v>13</v>
      </c>
      <c r="C7" s="8">
        <v>438000</v>
      </c>
      <c r="D7" s="25">
        <f t="shared" si="0"/>
        <v>438000</v>
      </c>
      <c r="E7" s="25">
        <f t="shared" si="1"/>
        <v>876000</v>
      </c>
      <c r="F7" s="26">
        <f t="shared" si="2"/>
        <v>0.79636363636363638</v>
      </c>
    </row>
    <row r="8" spans="1:11" ht="30" x14ac:dyDescent="0.25">
      <c r="A8" t="s">
        <v>14</v>
      </c>
      <c r="B8" s="7" t="s">
        <v>15</v>
      </c>
      <c r="C8" s="8">
        <v>542000</v>
      </c>
      <c r="D8" s="25">
        <f t="shared" si="0"/>
        <v>542000</v>
      </c>
      <c r="E8" s="25">
        <f t="shared" si="1"/>
        <v>1084000</v>
      </c>
      <c r="F8" s="26">
        <f t="shared" si="2"/>
        <v>0.98545454545454547</v>
      </c>
    </row>
    <row r="9" spans="1:11" ht="30" x14ac:dyDescent="0.25">
      <c r="A9" t="s">
        <v>16</v>
      </c>
      <c r="B9" s="7" t="s">
        <v>17</v>
      </c>
      <c r="C9" s="8">
        <v>531000</v>
      </c>
      <c r="D9" s="25">
        <f t="shared" si="0"/>
        <v>531000</v>
      </c>
      <c r="E9" s="25">
        <f t="shared" si="1"/>
        <v>1062000</v>
      </c>
      <c r="F9" s="26">
        <f t="shared" si="2"/>
        <v>0.96545454545454545</v>
      </c>
    </row>
    <row r="10" spans="1:11" ht="57.95" customHeight="1" x14ac:dyDescent="0.25">
      <c r="A10" t="s">
        <v>18</v>
      </c>
      <c r="B10" s="7" t="s">
        <v>19</v>
      </c>
      <c r="C10" s="8">
        <v>870000</v>
      </c>
      <c r="D10" s="25">
        <f>C10</f>
        <v>870000</v>
      </c>
      <c r="E10" s="25">
        <f>C10+D10</f>
        <v>1740000</v>
      </c>
      <c r="F10" s="26">
        <f t="shared" si="2"/>
        <v>1.5818181818181818</v>
      </c>
    </row>
    <row r="11" spans="1:11" ht="105" x14ac:dyDescent="0.25">
      <c r="A11" t="s">
        <v>20</v>
      </c>
      <c r="B11" s="7" t="s">
        <v>21</v>
      </c>
      <c r="C11" s="8">
        <v>788000</v>
      </c>
      <c r="D11" s="25">
        <f t="shared" si="0"/>
        <v>788000</v>
      </c>
      <c r="E11" s="25">
        <f t="shared" si="1"/>
        <v>1576000</v>
      </c>
      <c r="F11" s="27">
        <f t="shared" si="2"/>
        <v>1.4327272727272726</v>
      </c>
      <c r="H11" s="14" t="s">
        <v>22</v>
      </c>
    </row>
    <row r="12" spans="1:11" x14ac:dyDescent="0.25">
      <c r="A12" s="1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45" x14ac:dyDescent="0.25">
      <c r="A13" s="2" t="s">
        <v>2</v>
      </c>
      <c r="B13" s="2" t="s">
        <v>24</v>
      </c>
      <c r="C13" s="30" t="s">
        <v>25</v>
      </c>
      <c r="D13" s="31" t="s">
        <v>5</v>
      </c>
      <c r="E13" s="31" t="s">
        <v>6</v>
      </c>
      <c r="F13" s="31" t="s">
        <v>26</v>
      </c>
      <c r="G13" s="2"/>
      <c r="H13" s="2"/>
      <c r="I13" s="2"/>
      <c r="J13" s="2"/>
      <c r="K13" s="2"/>
    </row>
    <row r="14" spans="1:11" ht="45" x14ac:dyDescent="0.25">
      <c r="A14" s="7" t="s">
        <v>27</v>
      </c>
      <c r="B14" s="7" t="s">
        <v>28</v>
      </c>
      <c r="C14" s="8">
        <f>C5+C6</f>
        <v>553000</v>
      </c>
      <c r="D14" s="25">
        <f>C14</f>
        <v>553000</v>
      </c>
      <c r="E14" s="25">
        <f>C14+D14</f>
        <v>1106000</v>
      </c>
      <c r="F14" s="26">
        <f>E14/1100000</f>
        <v>1.0054545454545454</v>
      </c>
    </row>
    <row r="15" spans="1:11" ht="75" x14ac:dyDescent="0.25">
      <c r="A15" s="7" t="s">
        <v>29</v>
      </c>
      <c r="B15" s="7" t="s">
        <v>30</v>
      </c>
      <c r="C15" s="8">
        <f>C11+C7+C8</f>
        <v>1768000</v>
      </c>
      <c r="D15" s="28">
        <f>C15</f>
        <v>1768000</v>
      </c>
      <c r="E15" s="25">
        <f>C15+D15</f>
        <v>3536000</v>
      </c>
      <c r="F15" s="26">
        <f>E15/1100000</f>
        <v>3.2145454545454544</v>
      </c>
    </row>
    <row r="16" spans="1:11" ht="60" x14ac:dyDescent="0.25">
      <c r="A16" s="7" t="s">
        <v>31</v>
      </c>
      <c r="B16" s="7" t="s">
        <v>32</v>
      </c>
      <c r="C16" s="8">
        <f>C10+C9</f>
        <v>1401000</v>
      </c>
      <c r="D16" s="25">
        <f>C16</f>
        <v>1401000</v>
      </c>
      <c r="E16" s="25">
        <f>C16+D16</f>
        <v>2802000</v>
      </c>
      <c r="F16" s="26">
        <f>E16/1100000</f>
        <v>2.5472727272727274</v>
      </c>
    </row>
    <row r="17" spans="1:11" x14ac:dyDescent="0.25">
      <c r="A17" s="6" t="s">
        <v>33</v>
      </c>
      <c r="B17" s="6"/>
      <c r="C17" s="6"/>
      <c r="D17" s="5"/>
      <c r="E17" s="5"/>
      <c r="F17" s="29"/>
      <c r="G17" s="29"/>
      <c r="H17" s="29"/>
      <c r="I17" s="29"/>
      <c r="J17" s="29"/>
      <c r="K17" s="29"/>
    </row>
    <row r="18" spans="1:11" ht="45" x14ac:dyDescent="0.25">
      <c r="A18" s="5" t="s">
        <v>34</v>
      </c>
      <c r="B18" s="5" t="s">
        <v>3</v>
      </c>
      <c r="C18" s="32" t="s">
        <v>25</v>
      </c>
      <c r="D18" s="32" t="s">
        <v>5</v>
      </c>
      <c r="E18" s="32" t="s">
        <v>6</v>
      </c>
      <c r="F18" s="33" t="s">
        <v>26</v>
      </c>
      <c r="G18" s="29"/>
      <c r="H18" s="29"/>
      <c r="I18" s="29"/>
      <c r="J18" s="29"/>
      <c r="K18" s="29"/>
    </row>
    <row r="19" spans="1:11" ht="45" x14ac:dyDescent="0.25">
      <c r="A19" s="7" t="s">
        <v>35</v>
      </c>
      <c r="B19" s="7" t="s">
        <v>36</v>
      </c>
      <c r="C19" s="8">
        <f>C14</f>
        <v>553000</v>
      </c>
      <c r="D19" s="25">
        <f>C19</f>
        <v>553000</v>
      </c>
      <c r="E19" s="25">
        <f>C19+D19</f>
        <v>1106000</v>
      </c>
      <c r="F19" s="26">
        <f>E19/1100000</f>
        <v>1.0054545454545454</v>
      </c>
    </row>
    <row r="20" spans="1:11" ht="45" x14ac:dyDescent="0.25">
      <c r="A20" t="s">
        <v>37</v>
      </c>
      <c r="B20" s="7" t="s">
        <v>38</v>
      </c>
      <c r="C20" s="8">
        <f>C7+C8</f>
        <v>980000</v>
      </c>
      <c r="D20" s="25">
        <f>C20</f>
        <v>980000</v>
      </c>
      <c r="E20" s="25">
        <f>C20+D20</f>
        <v>1960000</v>
      </c>
      <c r="F20" s="26">
        <f>E20/1100000</f>
        <v>1.7818181818181817</v>
      </c>
    </row>
    <row r="21" spans="1:11" ht="30" x14ac:dyDescent="0.25">
      <c r="A21" t="s">
        <v>16</v>
      </c>
      <c r="B21" s="7" t="s">
        <v>39</v>
      </c>
      <c r="C21" s="8">
        <f>C9</f>
        <v>531000</v>
      </c>
      <c r="D21" s="25">
        <f>C21</f>
        <v>531000</v>
      </c>
      <c r="E21" s="25">
        <f>C21+D21</f>
        <v>1062000</v>
      </c>
      <c r="F21" s="26">
        <f>E21/1100000</f>
        <v>0.96545454545454545</v>
      </c>
    </row>
    <row r="22" spans="1:11" ht="45" x14ac:dyDescent="0.25">
      <c r="A22" t="s">
        <v>18</v>
      </c>
      <c r="B22" s="7" t="s">
        <v>19</v>
      </c>
      <c r="C22" s="8">
        <f>C10</f>
        <v>870000</v>
      </c>
      <c r="D22" s="25">
        <f>C22</f>
        <v>870000</v>
      </c>
      <c r="E22" s="25">
        <f>C22+D22</f>
        <v>1740000</v>
      </c>
      <c r="F22" s="26">
        <f>E22/1100000</f>
        <v>1.5818181818181818</v>
      </c>
    </row>
    <row r="23" spans="1:11" ht="30" x14ac:dyDescent="0.25">
      <c r="A23" t="s">
        <v>20</v>
      </c>
      <c r="B23" s="7" t="s">
        <v>21</v>
      </c>
      <c r="C23" s="8">
        <f>C11</f>
        <v>788000</v>
      </c>
      <c r="D23" s="25">
        <f>C23</f>
        <v>788000</v>
      </c>
      <c r="E23" s="25">
        <f>C23+D23</f>
        <v>1576000</v>
      </c>
      <c r="F23" s="26">
        <f>E23/1100000</f>
        <v>1.4327272727272726</v>
      </c>
    </row>
    <row r="24" spans="1:11" s="11" customFormat="1" x14ac:dyDescent="0.25">
      <c r="A24" s="12" t="s">
        <v>40</v>
      </c>
    </row>
    <row r="25" spans="1:11" x14ac:dyDescent="0.25">
      <c r="A25" s="11" t="s">
        <v>2</v>
      </c>
      <c r="B25" s="13" t="s">
        <v>41</v>
      </c>
      <c r="C25" s="11"/>
      <c r="D25" s="11"/>
      <c r="E25" s="11"/>
      <c r="F25" s="11"/>
      <c r="G25" s="11"/>
    </row>
    <row r="26" spans="1:11" ht="45" x14ac:dyDescent="0.25">
      <c r="A26" s="7" t="s">
        <v>35</v>
      </c>
      <c r="B26" s="7" t="s">
        <v>36</v>
      </c>
      <c r="C26" s="8">
        <f>C19</f>
        <v>553000</v>
      </c>
      <c r="D26" s="25">
        <f>C26</f>
        <v>553000</v>
      </c>
      <c r="E26" s="25">
        <f>C26+D26</f>
        <v>1106000</v>
      </c>
      <c r="F26" s="26">
        <f>E26/1100000</f>
        <v>1.0054545454545454</v>
      </c>
    </row>
    <row r="27" spans="1:11" ht="30" x14ac:dyDescent="0.25">
      <c r="A27" t="s">
        <v>12</v>
      </c>
      <c r="B27" s="7" t="s">
        <v>13</v>
      </c>
      <c r="C27" s="8">
        <f>C7</f>
        <v>438000</v>
      </c>
      <c r="D27" s="25">
        <f>C27</f>
        <v>438000</v>
      </c>
      <c r="E27" s="25">
        <f>C27+D27</f>
        <v>876000</v>
      </c>
      <c r="F27" s="26">
        <f>E27/1100000</f>
        <v>0.79636363636363638</v>
      </c>
    </row>
    <row r="28" spans="1:11" ht="30" x14ac:dyDescent="0.25">
      <c r="A28" t="s">
        <v>16</v>
      </c>
      <c r="B28" s="7" t="s">
        <v>39</v>
      </c>
      <c r="C28" s="8">
        <f>C9</f>
        <v>531000</v>
      </c>
      <c r="D28" s="25">
        <f>C28</f>
        <v>531000</v>
      </c>
      <c r="E28" s="25">
        <f>C28+D28</f>
        <v>1062000</v>
      </c>
      <c r="F28" s="26">
        <f>E28/1100000</f>
        <v>0.96545454545454545</v>
      </c>
    </row>
    <row r="29" spans="1:11" ht="45" x14ac:dyDescent="0.25">
      <c r="A29" t="s">
        <v>18</v>
      </c>
      <c r="B29" s="7" t="s">
        <v>19</v>
      </c>
      <c r="C29" s="8">
        <f>C10</f>
        <v>870000</v>
      </c>
      <c r="D29" s="25">
        <f>C29</f>
        <v>870000</v>
      </c>
      <c r="E29" s="25">
        <f>C29+D29</f>
        <v>1740000</v>
      </c>
      <c r="F29" s="26">
        <f>E29/1100000</f>
        <v>1.5818181818181818</v>
      </c>
    </row>
    <row r="30" spans="1:11" ht="45" customHeight="1" x14ac:dyDescent="0.25">
      <c r="A30" s="7" t="s">
        <v>42</v>
      </c>
      <c r="B30" s="7" t="s">
        <v>43</v>
      </c>
      <c r="C30" s="8">
        <f>C11+C8</f>
        <v>1330000</v>
      </c>
      <c r="D30" s="25">
        <f>C30</f>
        <v>1330000</v>
      </c>
      <c r="E30" s="25">
        <f>C30+D30</f>
        <v>2660000</v>
      </c>
      <c r="F30" s="26">
        <f>E30/1100000</f>
        <v>2.418181818181818</v>
      </c>
    </row>
    <row r="31" spans="1:11" s="19" customFormat="1" x14ac:dyDescent="0.25">
      <c r="A31" s="18" t="s">
        <v>44</v>
      </c>
    </row>
    <row r="32" spans="1:11" s="19" customFormat="1" x14ac:dyDescent="0.25">
      <c r="A32" s="19" t="s">
        <v>2</v>
      </c>
      <c r="B32" s="20" t="s">
        <v>41</v>
      </c>
      <c r="C32" s="19" t="s">
        <v>45</v>
      </c>
      <c r="D32" s="19" t="s">
        <v>46</v>
      </c>
      <c r="E32" s="19" t="s">
        <v>47</v>
      </c>
      <c r="F32" s="19" t="s">
        <v>26</v>
      </c>
    </row>
    <row r="33" spans="1:6" ht="75" x14ac:dyDescent="0.25">
      <c r="A33" s="7" t="s">
        <v>29</v>
      </c>
      <c r="B33" s="7" t="s">
        <v>30</v>
      </c>
      <c r="C33" s="8">
        <f>C30+C27</f>
        <v>1768000</v>
      </c>
      <c r="D33" s="25">
        <f>C33</f>
        <v>1768000</v>
      </c>
      <c r="E33" s="25">
        <f>C33+D33</f>
        <v>3536000</v>
      </c>
      <c r="F33" s="26">
        <f>E33/1100000</f>
        <v>3.2145454545454544</v>
      </c>
    </row>
    <row r="34" spans="1:6" ht="45" x14ac:dyDescent="0.25">
      <c r="A34" t="s">
        <v>18</v>
      </c>
      <c r="B34" s="7" t="s">
        <v>19</v>
      </c>
      <c r="C34" s="8">
        <f>C10</f>
        <v>870000</v>
      </c>
      <c r="D34" s="25">
        <f>C34</f>
        <v>870000</v>
      </c>
      <c r="E34" s="25">
        <f>C34+D34</f>
        <v>1740000</v>
      </c>
      <c r="F34" s="26">
        <f>E34/1100000</f>
        <v>1.5818181818181818</v>
      </c>
    </row>
    <row r="35" spans="1:6" ht="30" x14ac:dyDescent="0.25">
      <c r="A35" t="s">
        <v>16</v>
      </c>
      <c r="B35" s="7" t="s">
        <v>39</v>
      </c>
      <c r="C35" s="8">
        <f>C9</f>
        <v>531000</v>
      </c>
      <c r="D35" s="25">
        <f>C35</f>
        <v>531000</v>
      </c>
      <c r="E35" s="25">
        <f>C35+D35</f>
        <v>1062000</v>
      </c>
      <c r="F35" s="26">
        <f>E35/1100000</f>
        <v>0.96545454545454545</v>
      </c>
    </row>
    <row r="36" spans="1:6" x14ac:dyDescent="0.25">
      <c r="A36" t="s">
        <v>8</v>
      </c>
      <c r="B36" t="s">
        <v>9</v>
      </c>
      <c r="C36" s="8">
        <f>C5</f>
        <v>186000</v>
      </c>
      <c r="D36" s="25">
        <f>C36</f>
        <v>186000</v>
      </c>
      <c r="E36" s="25">
        <f>C36+D36</f>
        <v>372000</v>
      </c>
      <c r="F36" s="26">
        <f>E36/1100000</f>
        <v>0.33818181818181819</v>
      </c>
    </row>
    <row r="37" spans="1:6" ht="30" x14ac:dyDescent="0.25">
      <c r="A37" t="s">
        <v>10</v>
      </c>
      <c r="B37" s="7" t="s">
        <v>11</v>
      </c>
      <c r="C37" s="8">
        <f>C6</f>
        <v>367000</v>
      </c>
      <c r="D37" s="25">
        <f>C37</f>
        <v>367000</v>
      </c>
      <c r="E37" s="25">
        <f>C37+D37</f>
        <v>734000</v>
      </c>
      <c r="F37" s="26">
        <f>E37/1100000</f>
        <v>0.66727272727272724</v>
      </c>
    </row>
    <row r="41" spans="1:6" ht="15.75" thickBot="1" x14ac:dyDescent="0.3">
      <c r="B41" s="7"/>
    </row>
    <row r="42" spans="1:6" ht="60.75" thickBot="1" x14ac:dyDescent="0.3">
      <c r="A42" s="15" t="s">
        <v>48</v>
      </c>
      <c r="B42" s="16" t="s">
        <v>49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584F-8E87-4314-ACD4-A76498FF6B70}">
  <dimension ref="A1:Q39"/>
  <sheetViews>
    <sheetView workbookViewId="0">
      <selection activeCell="P35" sqref="P35"/>
    </sheetView>
  </sheetViews>
  <sheetFormatPr baseColWidth="10" defaultColWidth="11.42578125" defaultRowHeight="15" x14ac:dyDescent="0.25"/>
  <sheetData>
    <row r="1" spans="1:17" x14ac:dyDescent="0.25">
      <c r="A1" s="3" t="s">
        <v>50</v>
      </c>
      <c r="B1" s="4"/>
      <c r="C1" s="4"/>
      <c r="D1" s="4"/>
      <c r="E1" s="4"/>
      <c r="G1" s="1" t="s">
        <v>51</v>
      </c>
      <c r="H1" s="2"/>
      <c r="I1" s="2"/>
      <c r="J1" s="2"/>
      <c r="K1" s="2"/>
      <c r="M1" s="6" t="s">
        <v>52</v>
      </c>
      <c r="N1" s="5"/>
      <c r="O1" s="5"/>
      <c r="P1" s="5"/>
      <c r="Q1" s="5"/>
    </row>
    <row r="2" spans="1:17" x14ac:dyDescent="0.25">
      <c r="A2" s="4"/>
      <c r="B2" s="4"/>
      <c r="C2" s="4"/>
      <c r="D2" s="4"/>
      <c r="E2" s="4"/>
      <c r="G2" s="2"/>
      <c r="H2" s="2"/>
      <c r="I2" s="2"/>
      <c r="J2" s="2"/>
      <c r="K2" s="2"/>
      <c r="M2" s="6"/>
      <c r="N2" s="5"/>
      <c r="O2" s="5"/>
      <c r="P2" s="5"/>
      <c r="Q2" s="5"/>
    </row>
    <row r="3" spans="1:17" x14ac:dyDescent="0.25">
      <c r="A3" s="4"/>
      <c r="B3" s="4"/>
      <c r="C3" s="4"/>
      <c r="D3" s="4"/>
      <c r="E3" s="4"/>
      <c r="G3" s="2"/>
      <c r="H3" s="2"/>
      <c r="I3" s="2"/>
      <c r="J3" s="2"/>
      <c r="K3" s="2"/>
      <c r="M3" s="5"/>
      <c r="N3" s="5"/>
      <c r="O3" s="5"/>
      <c r="P3" s="5"/>
      <c r="Q3" s="5"/>
    </row>
    <row r="4" spans="1:17" x14ac:dyDescent="0.25">
      <c r="A4" s="4"/>
      <c r="B4" s="4"/>
      <c r="C4" s="4"/>
      <c r="D4" s="4"/>
      <c r="E4" s="4"/>
      <c r="G4" s="2"/>
      <c r="H4" s="2"/>
      <c r="I4" s="2"/>
      <c r="J4" s="2"/>
      <c r="K4" s="2"/>
      <c r="M4" s="5"/>
      <c r="N4" s="5"/>
      <c r="O4" s="5"/>
      <c r="P4" s="5"/>
      <c r="Q4" s="5"/>
    </row>
    <row r="5" spans="1:17" x14ac:dyDescent="0.25">
      <c r="A5" s="4"/>
      <c r="B5" s="4"/>
      <c r="C5" s="4"/>
      <c r="D5" s="4"/>
      <c r="E5" s="4"/>
      <c r="G5" s="2"/>
      <c r="H5" s="2"/>
      <c r="I5" s="2"/>
      <c r="J5" s="2"/>
      <c r="K5" s="2"/>
      <c r="M5" s="5"/>
      <c r="N5" s="5"/>
      <c r="O5" s="5"/>
      <c r="P5" s="5"/>
      <c r="Q5" s="5"/>
    </row>
    <row r="6" spans="1:17" x14ac:dyDescent="0.25">
      <c r="A6" s="4"/>
      <c r="B6" s="4"/>
      <c r="C6" s="4"/>
      <c r="D6" s="4"/>
      <c r="E6" s="4"/>
      <c r="G6" s="2"/>
      <c r="H6" s="2"/>
      <c r="I6" s="2"/>
      <c r="J6" s="2"/>
      <c r="K6" s="2"/>
      <c r="M6" s="5"/>
      <c r="N6" s="5"/>
      <c r="O6" s="5"/>
      <c r="P6" s="5"/>
      <c r="Q6" s="5"/>
    </row>
    <row r="7" spans="1:17" x14ac:dyDescent="0.25">
      <c r="A7" s="4"/>
      <c r="B7" s="4"/>
      <c r="C7" s="4"/>
      <c r="D7" s="4"/>
      <c r="E7" s="4"/>
      <c r="G7" s="2"/>
      <c r="H7" s="2"/>
      <c r="I7" s="2"/>
      <c r="J7" s="2"/>
      <c r="K7" s="2"/>
      <c r="M7" s="5"/>
      <c r="N7" s="5"/>
      <c r="O7" s="5"/>
      <c r="P7" s="5"/>
      <c r="Q7" s="5"/>
    </row>
    <row r="8" spans="1:17" x14ac:dyDescent="0.25">
      <c r="A8" s="4"/>
      <c r="B8" s="4"/>
      <c r="C8" s="4"/>
      <c r="D8" s="4"/>
      <c r="E8" s="4"/>
      <c r="G8" s="2"/>
      <c r="H8" s="2"/>
      <c r="I8" s="2"/>
      <c r="J8" s="2"/>
      <c r="K8" s="2"/>
      <c r="M8" s="5"/>
      <c r="N8" s="5"/>
      <c r="O8" s="5"/>
      <c r="P8" s="5"/>
      <c r="Q8" s="5"/>
    </row>
    <row r="9" spans="1:17" x14ac:dyDescent="0.25">
      <c r="A9" s="4"/>
      <c r="B9" s="4"/>
      <c r="C9" s="4"/>
      <c r="D9" s="4"/>
      <c r="E9" s="4"/>
      <c r="G9" s="2"/>
      <c r="H9" s="2"/>
      <c r="I9" s="2"/>
      <c r="J9" s="2"/>
      <c r="K9" s="2"/>
      <c r="M9" s="5"/>
      <c r="N9" s="5"/>
      <c r="O9" s="5"/>
      <c r="P9" s="5"/>
      <c r="Q9" s="5"/>
    </row>
    <row r="10" spans="1:17" x14ac:dyDescent="0.25">
      <c r="A10" s="4"/>
      <c r="B10" s="4"/>
      <c r="C10" s="4"/>
      <c r="D10" s="4"/>
      <c r="E10" s="4"/>
      <c r="G10" s="2"/>
      <c r="H10" s="2"/>
      <c r="I10" s="2"/>
      <c r="J10" s="2"/>
      <c r="K10" s="2"/>
      <c r="M10" s="5"/>
      <c r="N10" s="5"/>
      <c r="O10" s="5"/>
      <c r="P10" s="5"/>
      <c r="Q10" s="5"/>
    </row>
    <row r="11" spans="1:17" x14ac:dyDescent="0.25">
      <c r="A11" s="4"/>
      <c r="B11" s="4"/>
      <c r="C11" s="4"/>
      <c r="D11" s="4"/>
      <c r="E11" s="4"/>
      <c r="G11" s="2"/>
      <c r="H11" s="2"/>
      <c r="I11" s="2"/>
      <c r="J11" s="2"/>
      <c r="K11" s="2"/>
      <c r="M11" s="5"/>
      <c r="N11" s="5"/>
      <c r="O11" s="5"/>
      <c r="P11" s="5"/>
      <c r="Q11" s="5"/>
    </row>
    <row r="12" spans="1:17" x14ac:dyDescent="0.25">
      <c r="A12" s="4"/>
      <c r="B12" s="4"/>
      <c r="C12" s="4"/>
      <c r="D12" s="4"/>
      <c r="E12" s="4"/>
      <c r="G12" s="2"/>
      <c r="H12" s="2"/>
      <c r="I12" s="2"/>
      <c r="J12" s="2"/>
      <c r="K12" s="2"/>
      <c r="M12" s="5"/>
      <c r="N12" s="5"/>
      <c r="O12" s="5"/>
      <c r="P12" s="5"/>
      <c r="Q12" s="5"/>
    </row>
    <row r="13" spans="1:17" x14ac:dyDescent="0.25">
      <c r="A13" s="4"/>
      <c r="B13" s="4"/>
      <c r="C13" s="4"/>
      <c r="D13" s="4"/>
      <c r="E13" s="4"/>
      <c r="G13" s="2"/>
      <c r="H13" s="2"/>
      <c r="I13" s="2"/>
      <c r="J13" s="2"/>
      <c r="K13" s="2"/>
      <c r="M13" s="5"/>
      <c r="N13" s="5"/>
      <c r="O13" s="5"/>
      <c r="P13" s="5"/>
      <c r="Q13" s="5"/>
    </row>
    <row r="14" spans="1:17" x14ac:dyDescent="0.25">
      <c r="A14" s="4"/>
      <c r="B14" s="4"/>
      <c r="C14" s="4"/>
      <c r="D14" s="4"/>
      <c r="E14" s="4"/>
      <c r="G14" s="2"/>
      <c r="H14" s="2"/>
      <c r="I14" s="2"/>
      <c r="J14" s="2"/>
      <c r="K14" s="2"/>
      <c r="M14" s="5"/>
      <c r="N14" s="5"/>
      <c r="O14" s="5"/>
      <c r="P14" s="5"/>
      <c r="Q14" s="5"/>
    </row>
    <row r="15" spans="1:17" x14ac:dyDescent="0.25">
      <c r="A15" s="4"/>
      <c r="B15" s="4"/>
      <c r="C15" s="4"/>
      <c r="D15" s="4"/>
      <c r="E15" s="4"/>
      <c r="G15" s="2"/>
      <c r="H15" s="2"/>
      <c r="I15" s="2"/>
      <c r="J15" s="2"/>
      <c r="K15" s="2"/>
      <c r="M15" s="5"/>
      <c r="N15" s="5"/>
      <c r="O15" s="5"/>
      <c r="P15" s="5"/>
      <c r="Q15" s="5"/>
    </row>
    <row r="16" spans="1:17" x14ac:dyDescent="0.25">
      <c r="A16" s="4"/>
      <c r="B16" s="4"/>
      <c r="C16" s="4"/>
      <c r="D16" s="4"/>
      <c r="E16" s="4"/>
      <c r="G16" s="2"/>
      <c r="H16" s="2"/>
      <c r="I16" s="2"/>
      <c r="J16" s="2"/>
      <c r="K16" s="2"/>
      <c r="M16" s="5"/>
      <c r="N16" s="5"/>
      <c r="O16" s="5"/>
      <c r="P16" s="5"/>
      <c r="Q16" s="5"/>
    </row>
    <row r="17" spans="1:17" x14ac:dyDescent="0.25">
      <c r="A17" s="4"/>
      <c r="B17" s="4"/>
      <c r="C17" s="4"/>
      <c r="D17" s="4"/>
      <c r="E17" s="4"/>
      <c r="G17" s="2"/>
      <c r="H17" s="2"/>
      <c r="I17" s="2"/>
      <c r="J17" s="2"/>
      <c r="K17" s="2"/>
      <c r="M17" s="5"/>
      <c r="N17" s="5"/>
      <c r="O17" s="5"/>
      <c r="P17" s="5"/>
      <c r="Q17" s="5"/>
    </row>
    <row r="18" spans="1:17" x14ac:dyDescent="0.25">
      <c r="A18" s="4"/>
      <c r="B18" s="4"/>
      <c r="C18" s="4"/>
      <c r="D18" s="4"/>
      <c r="E18" s="4"/>
      <c r="G18" s="2"/>
      <c r="H18" s="2"/>
      <c r="I18" s="2"/>
      <c r="J18" s="2"/>
      <c r="K18" s="2"/>
      <c r="M18" s="5"/>
      <c r="N18" s="5"/>
      <c r="O18" s="5"/>
      <c r="P18" s="5"/>
      <c r="Q18" s="5"/>
    </row>
    <row r="19" spans="1:17" x14ac:dyDescent="0.25">
      <c r="A19" s="4"/>
      <c r="B19" s="4"/>
      <c r="C19" s="4"/>
      <c r="D19" s="4"/>
      <c r="E19" s="4"/>
      <c r="G19" s="2"/>
      <c r="H19" s="2"/>
      <c r="I19" s="2"/>
      <c r="J19" s="2"/>
      <c r="K19" s="2"/>
      <c r="M19" s="5"/>
      <c r="N19" s="5"/>
      <c r="O19" s="5"/>
      <c r="P19" s="5"/>
      <c r="Q19" s="5"/>
    </row>
    <row r="22" spans="1:17" x14ac:dyDescent="0.25">
      <c r="A22" s="22" t="s">
        <v>53</v>
      </c>
      <c r="B22" s="21"/>
      <c r="C22" s="21"/>
      <c r="D22" s="21"/>
      <c r="E22" s="21"/>
      <c r="G22" s="18" t="s">
        <v>54</v>
      </c>
      <c r="H22" s="19"/>
      <c r="I22" s="19"/>
      <c r="J22" s="19"/>
      <c r="K22" s="19"/>
    </row>
    <row r="23" spans="1:17" x14ac:dyDescent="0.25">
      <c r="A23" s="21"/>
      <c r="B23" s="21"/>
      <c r="C23" s="21"/>
      <c r="D23" s="21"/>
      <c r="E23" s="21"/>
      <c r="G23" s="19"/>
      <c r="H23" s="19"/>
      <c r="I23" s="19"/>
      <c r="J23" s="19"/>
      <c r="K23" s="19"/>
    </row>
    <row r="24" spans="1:17" x14ac:dyDescent="0.25">
      <c r="A24" s="21"/>
      <c r="B24" s="21"/>
      <c r="C24" s="21"/>
      <c r="D24" s="21"/>
      <c r="E24" s="21"/>
      <c r="G24" s="19"/>
      <c r="H24" s="19"/>
      <c r="I24" s="19"/>
      <c r="J24" s="19"/>
      <c r="K24" s="19"/>
    </row>
    <row r="25" spans="1:17" x14ac:dyDescent="0.25">
      <c r="A25" s="21"/>
      <c r="B25" s="21"/>
      <c r="C25" s="21"/>
      <c r="D25" s="21"/>
      <c r="E25" s="21"/>
      <c r="G25" s="19"/>
      <c r="H25" s="19"/>
      <c r="I25" s="19"/>
      <c r="J25" s="19"/>
      <c r="K25" s="19"/>
    </row>
    <row r="26" spans="1:17" x14ac:dyDescent="0.25">
      <c r="A26" s="21"/>
      <c r="B26" s="21"/>
      <c r="C26" s="21"/>
      <c r="D26" s="21"/>
      <c r="E26" s="21"/>
      <c r="G26" s="19"/>
      <c r="H26" s="19"/>
      <c r="I26" s="19"/>
      <c r="J26" s="19"/>
      <c r="K26" s="19"/>
    </row>
    <row r="27" spans="1:17" x14ac:dyDescent="0.25">
      <c r="A27" s="21"/>
      <c r="B27" s="21"/>
      <c r="C27" s="21"/>
      <c r="D27" s="21"/>
      <c r="E27" s="21"/>
      <c r="G27" s="19"/>
      <c r="H27" s="19"/>
      <c r="I27" s="19"/>
      <c r="J27" s="19"/>
      <c r="K27" s="19"/>
    </row>
    <row r="28" spans="1:17" x14ac:dyDescent="0.25">
      <c r="A28" s="21"/>
      <c r="B28" s="21"/>
      <c r="C28" s="21"/>
      <c r="D28" s="21"/>
      <c r="E28" s="21"/>
      <c r="G28" s="19"/>
      <c r="H28" s="19"/>
      <c r="I28" s="19"/>
      <c r="J28" s="19"/>
      <c r="K28" s="19"/>
    </row>
    <row r="29" spans="1:17" x14ac:dyDescent="0.25">
      <c r="A29" s="21"/>
      <c r="B29" s="21"/>
      <c r="C29" s="21"/>
      <c r="D29" s="21"/>
      <c r="E29" s="21"/>
      <c r="G29" s="19"/>
      <c r="H29" s="19"/>
      <c r="I29" s="19"/>
      <c r="J29" s="19"/>
      <c r="K29" s="19"/>
    </row>
    <row r="30" spans="1:17" x14ac:dyDescent="0.25">
      <c r="A30" s="21"/>
      <c r="B30" s="21"/>
      <c r="C30" s="21"/>
      <c r="D30" s="21"/>
      <c r="E30" s="21"/>
      <c r="G30" s="19"/>
      <c r="H30" s="19"/>
      <c r="I30" s="19"/>
      <c r="J30" s="19"/>
      <c r="K30" s="19"/>
    </row>
    <row r="31" spans="1:17" x14ac:dyDescent="0.25">
      <c r="A31" s="21"/>
      <c r="B31" s="21"/>
      <c r="C31" s="21"/>
      <c r="D31" s="21"/>
      <c r="E31" s="21"/>
      <c r="G31" s="19"/>
      <c r="H31" s="19"/>
      <c r="I31" s="19"/>
      <c r="J31" s="19"/>
      <c r="K31" s="19"/>
    </row>
    <row r="32" spans="1:17" x14ac:dyDescent="0.25">
      <c r="A32" s="21"/>
      <c r="B32" s="21"/>
      <c r="C32" s="21"/>
      <c r="D32" s="21"/>
      <c r="E32" s="21"/>
      <c r="G32" s="19"/>
      <c r="H32" s="19"/>
      <c r="I32" s="19"/>
      <c r="J32" s="19"/>
      <c r="K32" s="19"/>
    </row>
    <row r="33" spans="1:11" x14ac:dyDescent="0.25">
      <c r="A33" s="21"/>
      <c r="B33" s="21"/>
      <c r="C33" s="21"/>
      <c r="D33" s="21"/>
      <c r="E33" s="21"/>
      <c r="G33" s="19"/>
      <c r="H33" s="19"/>
      <c r="I33" s="19"/>
      <c r="J33" s="19"/>
      <c r="K33" s="19"/>
    </row>
    <row r="34" spans="1:11" x14ac:dyDescent="0.25">
      <c r="A34" s="21"/>
      <c r="B34" s="21"/>
      <c r="C34" s="21"/>
      <c r="D34" s="21"/>
      <c r="E34" s="21"/>
      <c r="G34" s="19"/>
      <c r="H34" s="19"/>
      <c r="I34" s="19"/>
      <c r="J34" s="19"/>
      <c r="K34" s="19"/>
    </row>
    <row r="35" spans="1:11" x14ac:dyDescent="0.25">
      <c r="A35" s="21"/>
      <c r="B35" s="21"/>
      <c r="C35" s="21"/>
      <c r="D35" s="21"/>
      <c r="E35" s="21"/>
      <c r="G35" s="19"/>
      <c r="H35" s="19"/>
      <c r="I35" s="19"/>
      <c r="J35" s="19"/>
      <c r="K35" s="19"/>
    </row>
    <row r="36" spans="1:11" x14ac:dyDescent="0.25">
      <c r="A36" s="21"/>
      <c r="B36" s="21"/>
      <c r="C36" s="21"/>
      <c r="D36" s="21"/>
      <c r="E36" s="21"/>
      <c r="G36" s="19"/>
      <c r="H36" s="19"/>
      <c r="I36" s="19"/>
      <c r="J36" s="19"/>
      <c r="K36" s="19"/>
    </row>
    <row r="37" spans="1:11" x14ac:dyDescent="0.25">
      <c r="A37" s="21"/>
      <c r="B37" s="21"/>
      <c r="C37" s="21"/>
      <c r="D37" s="21"/>
      <c r="E37" s="21"/>
      <c r="G37" s="19"/>
      <c r="H37" s="19"/>
      <c r="I37" s="19"/>
      <c r="J37" s="19"/>
      <c r="K37" s="19"/>
    </row>
    <row r="38" spans="1:11" x14ac:dyDescent="0.25">
      <c r="A38" s="21"/>
      <c r="B38" s="21"/>
      <c r="C38" s="21"/>
      <c r="D38" s="21"/>
      <c r="E38" s="21"/>
      <c r="G38" s="19"/>
      <c r="H38" s="19"/>
      <c r="I38" s="19"/>
      <c r="J38" s="19"/>
      <c r="K38" s="19"/>
    </row>
    <row r="39" spans="1:11" x14ac:dyDescent="0.25">
      <c r="A39" s="21"/>
      <c r="B39" s="21"/>
      <c r="C39" s="21"/>
      <c r="D39" s="21"/>
      <c r="E39" s="21"/>
      <c r="G39" s="19"/>
      <c r="H39" s="19"/>
      <c r="I39" s="19"/>
      <c r="J39" s="19"/>
      <c r="K39" s="1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4DBAF-8C35-4A13-BD2C-901C902D5780}">
  <dimension ref="A1:E19"/>
  <sheetViews>
    <sheetView tabSelected="1" workbookViewId="0">
      <selection activeCell="A20" sqref="A20"/>
    </sheetView>
  </sheetViews>
  <sheetFormatPr baseColWidth="10" defaultColWidth="11.42578125" defaultRowHeight="15" x14ac:dyDescent="0.25"/>
  <sheetData>
    <row r="1" spans="1:5" x14ac:dyDescent="0.25">
      <c r="A1" s="9" t="s">
        <v>0</v>
      </c>
      <c r="B1" s="10"/>
      <c r="C1" s="10"/>
      <c r="D1" s="10"/>
      <c r="E1" s="10"/>
    </row>
    <row r="2" spans="1:5" x14ac:dyDescent="0.25">
      <c r="A2" s="1" t="s">
        <v>1</v>
      </c>
      <c r="B2" s="2"/>
      <c r="C2" s="2"/>
      <c r="D2" s="2"/>
      <c r="E2" s="2"/>
    </row>
    <row r="3" spans="1:5" x14ac:dyDescent="0.25">
      <c r="A3" t="s">
        <v>55</v>
      </c>
    </row>
    <row r="4" spans="1:5" x14ac:dyDescent="0.25">
      <c r="A4" t="s">
        <v>56</v>
      </c>
    </row>
    <row r="5" spans="1:5" x14ac:dyDescent="0.25">
      <c r="A5" s="3" t="s">
        <v>23</v>
      </c>
      <c r="B5" s="4"/>
      <c r="C5" s="4"/>
      <c r="D5" s="4"/>
      <c r="E5" s="4"/>
    </row>
    <row r="7" spans="1:5" x14ac:dyDescent="0.25">
      <c r="A7" s="6" t="s">
        <v>57</v>
      </c>
      <c r="B7" s="6"/>
      <c r="C7" s="6"/>
      <c r="D7" s="5"/>
      <c r="E7" s="5"/>
    </row>
    <row r="9" spans="1:5" x14ac:dyDescent="0.25">
      <c r="A9" s="22" t="s">
        <v>40</v>
      </c>
      <c r="B9" s="22"/>
      <c r="C9" s="22"/>
      <c r="D9" s="22"/>
      <c r="E9" s="21"/>
    </row>
    <row r="11" spans="1:5" x14ac:dyDescent="0.25">
      <c r="A11" s="18" t="s">
        <v>58</v>
      </c>
      <c r="B11" s="18"/>
      <c r="C11" s="18"/>
      <c r="D11" s="18"/>
      <c r="E11" s="18"/>
    </row>
    <row r="12" spans="1:5" x14ac:dyDescent="0.25">
      <c r="A12" t="s">
        <v>59</v>
      </c>
    </row>
    <row r="15" spans="1:5" x14ac:dyDescent="0.25">
      <c r="A15" s="34" t="s">
        <v>60</v>
      </c>
      <c r="B15" s="34"/>
      <c r="C15" s="34"/>
    </row>
    <row r="16" spans="1:5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CED66DCEAE8A4BA81DFB71C2212B8A" ma:contentTypeVersion="12" ma:contentTypeDescription="Opprett et nytt dokument." ma:contentTypeScope="" ma:versionID="f2ab3fd433640c8497bcc4cc58027699">
  <xsd:schema xmlns:xsd="http://www.w3.org/2001/XMLSchema" xmlns:xs="http://www.w3.org/2001/XMLSchema" xmlns:p="http://schemas.microsoft.com/office/2006/metadata/properties" xmlns:ns2="2f3ea751-0d89-4d46-a1d8-75120d080061" xmlns:ns3="6a0a391c-bce2-4240-954e-3993e080d609" targetNamespace="http://schemas.microsoft.com/office/2006/metadata/properties" ma:root="true" ma:fieldsID="32715a00070dcf349dd075189417907c" ns2:_="" ns3:_="">
    <xsd:import namespace="2f3ea751-0d89-4d46-a1d8-75120d080061"/>
    <xsd:import namespace="6a0a391c-bce2-4240-954e-3993e080d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ea751-0d89-4d46-a1d8-75120d080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a391c-bce2-4240-954e-3993e080d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73B5D5-25BB-4251-B9F4-B635D30A8E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7E022DA-EF2B-450F-B445-C86A17CB22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558D7B-BDA1-47A9-A9FE-02E84E0C8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3ea751-0d89-4d46-a1d8-75120d080061"/>
    <ds:schemaRef ds:uri="6a0a391c-bce2-4240-954e-3993e080d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Forslag 1-5</vt:lpstr>
      <vt:lpstr>Kart</vt:lpstr>
      <vt:lpstr>tilbakemeldinger m.m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Fanny Pindsle</dc:creator>
  <cp:keywords/>
  <dc:description/>
  <cp:lastModifiedBy>Kari Marie Swensen</cp:lastModifiedBy>
  <cp:revision/>
  <dcterms:created xsi:type="dcterms:W3CDTF">2021-04-16T06:31:55Z</dcterms:created>
  <dcterms:modified xsi:type="dcterms:W3CDTF">2021-09-03T10:59:02Z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768ce0-ceaf-4778-8ab1-e65d26fe9939_Enabled">
    <vt:lpwstr>true</vt:lpwstr>
  </property>
  <property fmtid="{D5CDD505-2E9C-101B-9397-08002B2CF9AE}" pid="3" name="MSIP_Label_06768ce0-ceaf-4778-8ab1-e65d26fe9939_SetDate">
    <vt:lpwstr>2021-04-16T06:31:55Z</vt:lpwstr>
  </property>
  <property fmtid="{D5CDD505-2E9C-101B-9397-08002B2CF9AE}" pid="4" name="MSIP_Label_06768ce0-ceaf-4778-8ab1-e65d26fe9939_Method">
    <vt:lpwstr>Standard</vt:lpwstr>
  </property>
  <property fmtid="{D5CDD505-2E9C-101B-9397-08002B2CF9AE}" pid="5" name="MSIP_Label_06768ce0-ceaf-4778-8ab1-e65d26fe9939_Name">
    <vt:lpwstr>Begrenset - PROD</vt:lpwstr>
  </property>
  <property fmtid="{D5CDD505-2E9C-101B-9397-08002B2CF9AE}" pid="6" name="MSIP_Label_06768ce0-ceaf-4778-8ab1-e65d26fe9939_SiteId">
    <vt:lpwstr>3d50ddd4-00a1-4ab7-9788-decf14a8728f</vt:lpwstr>
  </property>
  <property fmtid="{D5CDD505-2E9C-101B-9397-08002B2CF9AE}" pid="7" name="MSIP_Label_06768ce0-ceaf-4778-8ab1-e65d26fe9939_ActionId">
    <vt:lpwstr>00caa615-d17b-4db6-9082-e11c2af85003</vt:lpwstr>
  </property>
  <property fmtid="{D5CDD505-2E9C-101B-9397-08002B2CF9AE}" pid="8" name="MSIP_Label_06768ce0-ceaf-4778-8ab1-e65d26fe9939_ContentBits">
    <vt:lpwstr>0</vt:lpwstr>
  </property>
  <property fmtid="{D5CDD505-2E9C-101B-9397-08002B2CF9AE}" pid="9" name="ContentTypeId">
    <vt:lpwstr>0x01010059CED66DCEAE8A4BA81DFB71C2212B8A</vt:lpwstr>
  </property>
</Properties>
</file>